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APTOP_14HP\Downloads\KETERSEDIAAN DATA &amp; KELENGKAPAN DATA PETANI ANGGOTA\"/>
    </mc:Choice>
  </mc:AlternateContent>
  <xr:revisionPtr revIDLastSave="0" documentId="13_ncr:1_{7795791F-2B7E-4CCB-8427-53DA40F6F1A4}" xr6:coauthVersionLast="47" xr6:coauthVersionMax="47" xr10:uidLastSave="{00000000-0000-0000-0000-000000000000}"/>
  <bookViews>
    <workbookView xWindow="-108" yWindow="-108" windowWidth="23256" windowHeight="12456" tabRatio="654" xr2:uid="{00000000-000D-0000-FFFF-FFFF00000000}"/>
  </bookViews>
  <sheets>
    <sheet name="Data Anggota Fortasbi" sheetId="30" r:id="rId1"/>
  </sheets>
  <definedNames>
    <definedName name="_xlnm._FilterDatabase" localSheetId="0" hidden="1">'Data Anggota Fortasbi'!$A$9:$K$69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0" l="1"/>
  <c r="C5" i="30"/>
  <c r="C2" i="30"/>
  <c r="C4" i="30"/>
  <c r="C3" i="30"/>
  <c r="C1" i="30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<sst xmlns="http://schemas.openxmlformats.org/spreadsheetml/2006/main" count="317" uniqueCount="122">
  <si>
    <t>Sumatra Utara</t>
  </si>
  <si>
    <t>RSPO</t>
  </si>
  <si>
    <t>Riau</t>
  </si>
  <si>
    <t xml:space="preserve">Asosiasi Petani Sawit Swadaya Amanah </t>
  </si>
  <si>
    <t>Jambi</t>
  </si>
  <si>
    <t>ISPO</t>
  </si>
  <si>
    <t>Sumatra Selatan</t>
  </si>
  <si>
    <t>BUMDES "Karya Mandala Makmur"</t>
  </si>
  <si>
    <t>Kalimantan Tengah</t>
  </si>
  <si>
    <t>POSYANTEK Desa "Bersama"</t>
  </si>
  <si>
    <t>Koperasi Sawit Bangkit</t>
  </si>
  <si>
    <t>Kalimantan Timur</t>
  </si>
  <si>
    <t>Kalimantan Barat</t>
  </si>
  <si>
    <t>Sumatera Utara</t>
  </si>
  <si>
    <t>Koperasi Beringin Jaya</t>
  </si>
  <si>
    <t>Koperasi Sawit Jaya</t>
  </si>
  <si>
    <t>Forum Petani Sawit Swadaya Semarak Mudo</t>
  </si>
  <si>
    <t>Aceh</t>
  </si>
  <si>
    <t>Sumatera Selatan</t>
  </si>
  <si>
    <t>Unioleo</t>
  </si>
  <si>
    <t>SNV</t>
  </si>
  <si>
    <t>Dinas Perkebunan Jambi</t>
  </si>
  <si>
    <t>Yayasan Setara Jambi</t>
  </si>
  <si>
    <t>PT Lonsum</t>
  </si>
  <si>
    <t>Yayasan Inobu</t>
  </si>
  <si>
    <t>PT SSMS</t>
  </si>
  <si>
    <t>GIZ</t>
  </si>
  <si>
    <t>PT MM</t>
  </si>
  <si>
    <t>WRI</t>
  </si>
  <si>
    <t>PT ISJ-UD. Lestari</t>
  </si>
  <si>
    <t>CUKK-Solidaridad</t>
  </si>
  <si>
    <t>Koperasi Serba Usaha Pantun Sejahtera</t>
  </si>
  <si>
    <t>Koperasi Serba Usaha Marga Indah</t>
  </si>
  <si>
    <t>GIZ &amp; PT. Sinar Mar</t>
  </si>
  <si>
    <t>Sinar Mas - DSN -GIZ</t>
  </si>
  <si>
    <t xml:space="preserve">Koperasi Produksi Rimba Harapan </t>
  </si>
  <si>
    <t>WWF Indonesia</t>
  </si>
  <si>
    <t>Koperasi Gaharu Seratus Bosar Maligas</t>
  </si>
  <si>
    <t>PT. Hindoli &amp; FORTASBI</t>
  </si>
  <si>
    <t>Koperasi Produsen Unit Desa Rangan Jaya</t>
  </si>
  <si>
    <t>KEHATI</t>
  </si>
  <si>
    <t>SPOS KEHATI</t>
  </si>
  <si>
    <t>Koperasi Mulia Bakti</t>
  </si>
  <si>
    <t>Koperasi Perkebunan Belayan Sejahtera</t>
  </si>
  <si>
    <t>Nordic Microfinance Initiative NMI</t>
  </si>
  <si>
    <t>RSPO &amp; ISPO</t>
  </si>
  <si>
    <t>RSPO&amp; ISPO</t>
  </si>
  <si>
    <t>Cargill/FORTASBI</t>
  </si>
  <si>
    <t>Perkumpulan Petani Swadaya Bangun Seranten (PPS-BS)</t>
  </si>
  <si>
    <t>Koperasi Serba Usaha Karya Indah</t>
  </si>
  <si>
    <t>GIZ &amp; PT DSN.Group</t>
  </si>
  <si>
    <t>PT DSN Group, PT Pupuk KALTIM, GIZ &amp; BSI</t>
  </si>
  <si>
    <t>Koperasi Jasa Usaha Tani Sejahtera</t>
  </si>
  <si>
    <t>PT DSN Group, PUSKOBUN</t>
  </si>
  <si>
    <t>Koperasi Pertanian Sumber Rejeki</t>
  </si>
  <si>
    <t>PT DSN Group</t>
  </si>
  <si>
    <t xml:space="preserve">PT SSMS &amp; PT ECOGREN </t>
  </si>
  <si>
    <t>Koltiva, PKS SAP, Sinarmas</t>
  </si>
  <si>
    <t>PT PSA</t>
  </si>
  <si>
    <t>PT Sintang Agro Mandiri, Fortasbi, WWF</t>
  </si>
  <si>
    <t>Koperasi Unit Desa Harapan Jaya</t>
  </si>
  <si>
    <t>PT. Koompasia Enviro Institute</t>
  </si>
  <si>
    <t>Koperasi Konsumen Bersatu Makmur Jaya</t>
  </si>
  <si>
    <t>Asosiasi Pekebun Swadya kelapa Sawit Pelalawan Siak</t>
  </si>
  <si>
    <t>Forum Petani Swadaya Merlung Renah Mendaluh (FPS - MRM)</t>
  </si>
  <si>
    <t>Perkumpulan Cahaya Putra Harapan (PCPH)</t>
  </si>
  <si>
    <t>Perkumpulan Petani Berkah Mandah Lestari (PPBML)</t>
  </si>
  <si>
    <t>Asosiasi Petani Kelapa Sawit Keling Kumang (APKSKK)</t>
  </si>
  <si>
    <t>Perkumpulan Sejahtera Pelita Nusantara (PSPN)</t>
  </si>
  <si>
    <t>Perkumpulan Petani Mitra Harapan (PPMH)</t>
  </si>
  <si>
    <t>Perkumpulan Pekebun Sawit Ketapang (PPSK)</t>
  </si>
  <si>
    <t>Perkumpulan Petani Sawit Mandiri Mitra Bersama (PPSMMB)</t>
  </si>
  <si>
    <t>Koperasi Serba Usaha Kel’ean Blom Kejah</t>
  </si>
  <si>
    <t>Koperasi Jasa Mutiara Kongbeng  (JMK)</t>
  </si>
  <si>
    <t>Koperasi Sawit Usaha Tani Sejahtera (SUTS)</t>
  </si>
  <si>
    <t>BUMDES Berkah Mulya Jaya Mekar Mulya</t>
  </si>
  <si>
    <t>Koperasi Konsumen Tebing Tinggi Pangkatan Sejahtera (KTTPS)</t>
  </si>
  <si>
    <t>Asosiasi Petani Kelapa Sawit Swadaya Mandiri (APKSSM)</t>
  </si>
  <si>
    <t>Asosiasi Petani Sawit Ogan Komering Ulu (APS OKU)</t>
  </si>
  <si>
    <t>Perkumpulan Pekebun Swadaya Mitra Hindoli (PPSMH)</t>
  </si>
  <si>
    <t>Asosiasi Petani Kelapa Sawit Mandiri (APKSM)</t>
  </si>
  <si>
    <t>De-Guru, PTPN III, UNILEVER</t>
  </si>
  <si>
    <t xml:space="preserve">Gapoktan Tani Mandiri (GTM) </t>
  </si>
  <si>
    <t xml:space="preserve">Koperasi Produsen Tanjung Sehati Lestari | Gapoktan Tanjung Sehati (GTS) </t>
  </si>
  <si>
    <t>KPUD (Koperasi Produsen Usaha Dagang) Lestari</t>
  </si>
  <si>
    <t>PPKSS (Perkumpulan Petani Kelapa Sawit Swadaya) Tayo Barokah</t>
  </si>
  <si>
    <t xml:space="preserve">KUD (Koperasi Unit Desa) Makarti </t>
  </si>
  <si>
    <t>KUD (Koperasi Unit Desa) Marga Jaya</t>
  </si>
  <si>
    <t xml:space="preserve">KUD (Koperasi Unit Desa) Teratai Biru </t>
  </si>
  <si>
    <t xml:space="preserve">KUD (Koperasi Unit Desa) Karya Mulya </t>
  </si>
  <si>
    <t>KUD (Koperasi Unit Desa) Marga Makmur</t>
  </si>
  <si>
    <t>KUD (Koperasi Unit Desa) Mekar Sari</t>
  </si>
  <si>
    <t>KUD (Koperasi Unit Desa) Pemura</t>
  </si>
  <si>
    <t>KUD (Koperasi Unit Desa) Permai Jaya</t>
  </si>
  <si>
    <t>KUD (Koperasi Unit Desa) Sumber Rejeki</t>
  </si>
  <si>
    <t>KUD (Koperasi Unit Desa) Sawit Jaya</t>
  </si>
  <si>
    <t>KUD (Koperasi Unit Desa) Tani Subur</t>
  </si>
  <si>
    <t>KUD (Koperasi Unit Desa) Tri Daya</t>
  </si>
  <si>
    <t>PROVINSI</t>
  </si>
  <si>
    <t>NO</t>
  </si>
  <si>
    <t>NAMA KELOMPOK/ORGANISASI</t>
  </si>
  <si>
    <t>PENDAMPING</t>
  </si>
  <si>
    <t xml:space="preserve">JUMLAH ANGGOTA </t>
  </si>
  <si>
    <t>TOTAL LAHAN</t>
  </si>
  <si>
    <t>SERTIFIKASI</t>
  </si>
  <si>
    <t>TAHUN BERGABUNG</t>
  </si>
  <si>
    <t>PETANI LAKI-LAKI</t>
  </si>
  <si>
    <t>PETANI PEREMPUAN</t>
  </si>
  <si>
    <t xml:space="preserve">STATUS </t>
  </si>
  <si>
    <t>Tidak Aktif</t>
  </si>
  <si>
    <t>Aktif</t>
  </si>
  <si>
    <t>Koperasi Serba Usaha Jasa Makarti (KSU Jasa Makarti)</t>
  </si>
  <si>
    <t xml:space="preserve">Koperasi Mutiara Bumi </t>
  </si>
  <si>
    <t xml:space="preserve">KUD (Koperasi Unit Desa) Damai </t>
  </si>
  <si>
    <t xml:space="preserve">KUD (Koperasi Unit Desa) Karya Lestari </t>
  </si>
  <si>
    <t xml:space="preserve">KUD (Koperasi Unit Desa) Sari Makmur </t>
  </si>
  <si>
    <t xml:space="preserve">KUD (Koperasi Unit Desa) Tuhu Asih </t>
  </si>
  <si>
    <t>TOTAL PETANI PEREMPUAN</t>
  </si>
  <si>
    <t>TOTAL PETANI LAKI-LAKI</t>
  </si>
  <si>
    <t>TOTAL ANGGOTA</t>
  </si>
  <si>
    <t>TOTAL PETANI RSPO</t>
  </si>
  <si>
    <t>TOTAL PETANI ISPO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</si>
</sst>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4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1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2" fontId="0" fillId="0" borderId="1" xfId="0" applyNumberFormat="1" applyBorder="1" applyAlignment="1">
      <alignment horizontal="left" vertical="center"/>
    </xf>
    <xf numFmtId="2" fontId="0" fillId="0" borderId="1" xfId="1" applyNumberFormat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</cellXfs>
  <cellStyles count="4">
    <cellStyle name="Comma [0]" xfId="1" builtinId="6"/>
    <cellStyle name="Comma [0]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E9936-58AA-4D2C-A95C-4D87B5EFCEAB}">
  <sheetPr>
    <tabColor theme="9" tint="-0.249977111117893"/>
  </sheetPr>
  <dimension ref="A1:Q72"/>
  <sheetViews>
    <sheetView tabSelected="1" zoomScale="78" zoomScaleNormal="78" zoomScaleSheetLayoutView="83" workbookViewId="0">
      <pane ySplit="9" topLeftCell="A10" activePane="bottomLeft" state="frozen"/>
      <selection pane="bottomLeft" activeCell="E5" sqref="E5"/>
    </sheetView>
  </sheetViews>
  <sheetFormatPr defaultRowHeight="14.4" x14ac:dyDescent="0.3"/>
  <cols>
    <col min="1" max="1" width="9.21875" style="3" bestFit="1" customWidth="1"/>
    <col min="2" max="2" width="63.44140625" style="3" bestFit="1" customWidth="1"/>
    <col min="3" max="3" width="16.6640625" style="3" bestFit="1" customWidth="1"/>
    <col min="4" max="4" width="36.6640625" style="3" bestFit="1" customWidth="1"/>
    <col min="5" max="5" width="24" style="3" bestFit="1" customWidth="1"/>
    <col min="6" max="6" width="21.21875" style="3" bestFit="1" customWidth="1"/>
    <col min="7" max="7" width="23.88671875" style="3" bestFit="1" customWidth="1"/>
    <col min="8" max="8" width="23.21875" style="3" bestFit="1" customWidth="1"/>
    <col min="9" max="9" width="13" style="3" bestFit="1" customWidth="1"/>
    <col min="10" max="10" width="16.6640625" style="3" bestFit="1" customWidth="1"/>
    <col min="11" max="11" width="13.5546875" style="3" bestFit="1" customWidth="1"/>
    <col min="12" max="12" width="16.6640625" style="3" bestFit="1" customWidth="1"/>
    <col min="13" max="13" width="23.44140625" style="3" bestFit="1" customWidth="1"/>
    <col min="14" max="14" width="14.77734375" style="3" bestFit="1" customWidth="1"/>
    <col min="15" max="16384" width="8.88671875" style="3"/>
  </cols>
  <sheetData>
    <row r="1" spans="1:17" x14ac:dyDescent="0.3">
      <c r="B1" s="25" t="s">
        <v>119</v>
      </c>
      <c r="C1" s="24">
        <f>SUM(H10:H69)</f>
        <v>20724</v>
      </c>
      <c r="H1" s="27" t="e" vm="1">
        <v>#VALUE!</v>
      </c>
      <c r="I1" s="27"/>
      <c r="J1" s="27"/>
      <c r="K1" s="27"/>
    </row>
    <row r="2" spans="1:17" x14ac:dyDescent="0.3">
      <c r="B2" s="25" t="s">
        <v>103</v>
      </c>
      <c r="C2" s="26">
        <f>SUM(I10:I69)</f>
        <v>49207.979999999996</v>
      </c>
      <c r="H2" s="27"/>
      <c r="I2" s="27"/>
      <c r="J2" s="27"/>
      <c r="K2" s="27"/>
    </row>
    <row r="3" spans="1:17" x14ac:dyDescent="0.3">
      <c r="B3" s="25" t="s">
        <v>118</v>
      </c>
      <c r="C3" s="24">
        <f>SUM(F10:F69)</f>
        <v>15829</v>
      </c>
      <c r="H3" s="27"/>
      <c r="I3" s="27"/>
      <c r="J3" s="27"/>
      <c r="K3" s="27"/>
    </row>
    <row r="4" spans="1:17" x14ac:dyDescent="0.3">
      <c r="B4" s="25" t="s">
        <v>117</v>
      </c>
      <c r="C4" s="24">
        <f>SUM(G10:G69)</f>
        <v>4895</v>
      </c>
      <c r="H4" s="27"/>
      <c r="I4" s="27"/>
      <c r="J4" s="27"/>
      <c r="K4" s="27"/>
    </row>
    <row r="5" spans="1:17" x14ac:dyDescent="0.3">
      <c r="B5" s="25" t="s">
        <v>120</v>
      </c>
      <c r="C5" s="24">
        <f>SUM(H10:H69)</f>
        <v>20724</v>
      </c>
      <c r="H5" s="27"/>
      <c r="I5" s="27"/>
      <c r="J5" s="27"/>
      <c r="K5" s="27"/>
    </row>
    <row r="6" spans="1:17" x14ac:dyDescent="0.3">
      <c r="B6" s="25" t="s">
        <v>121</v>
      </c>
      <c r="C6" s="24">
        <f>SUM(H45:H49,H53,H55,H62,H63,H64,H31,H30,H25,H18,H17,H16)</f>
        <v>5372</v>
      </c>
      <c r="H6" s="27"/>
      <c r="I6" s="27"/>
      <c r="J6" s="27"/>
      <c r="K6" s="27"/>
    </row>
    <row r="9" spans="1:17" s="6" customFormat="1" x14ac:dyDescent="0.3">
      <c r="A9" s="5" t="s">
        <v>99</v>
      </c>
      <c r="B9" s="5" t="s">
        <v>100</v>
      </c>
      <c r="C9" s="5" t="s">
        <v>98</v>
      </c>
      <c r="D9" s="5" t="s">
        <v>101</v>
      </c>
      <c r="E9" s="5" t="s">
        <v>105</v>
      </c>
      <c r="F9" s="5" t="s">
        <v>106</v>
      </c>
      <c r="G9" s="5" t="s">
        <v>107</v>
      </c>
      <c r="H9" s="5" t="s">
        <v>102</v>
      </c>
      <c r="I9" s="5" t="s">
        <v>103</v>
      </c>
      <c r="J9" s="5" t="s">
        <v>104</v>
      </c>
      <c r="K9" s="5" t="s">
        <v>108</v>
      </c>
    </row>
    <row r="10" spans="1:17" s="6" customFormat="1" x14ac:dyDescent="0.3">
      <c r="A10" s="17">
        <v>1</v>
      </c>
      <c r="B10" s="1" t="s">
        <v>68</v>
      </c>
      <c r="C10" s="1" t="s">
        <v>17</v>
      </c>
      <c r="D10" s="1" t="s">
        <v>57</v>
      </c>
      <c r="E10" s="8">
        <v>2023</v>
      </c>
      <c r="F10" s="1">
        <v>200</v>
      </c>
      <c r="G10" s="1">
        <v>70</v>
      </c>
      <c r="H10" s="1">
        <v>270</v>
      </c>
      <c r="I10" s="11">
        <v>568.6</v>
      </c>
      <c r="J10" s="1" t="s">
        <v>1</v>
      </c>
      <c r="K10" s="1" t="s">
        <v>110</v>
      </c>
    </row>
    <row r="11" spans="1:17" x14ac:dyDescent="0.3">
      <c r="A11" s="17">
        <v>2</v>
      </c>
      <c r="B11" s="1" t="s">
        <v>84</v>
      </c>
      <c r="C11" s="1" t="s">
        <v>0</v>
      </c>
      <c r="D11" s="1" t="s">
        <v>81</v>
      </c>
      <c r="E11" s="8">
        <v>2017</v>
      </c>
      <c r="F11" s="8">
        <v>618</v>
      </c>
      <c r="G11" s="8">
        <v>327</v>
      </c>
      <c r="H11" s="1">
        <v>945</v>
      </c>
      <c r="I11" s="11">
        <v>1405</v>
      </c>
      <c r="J11" s="8" t="s">
        <v>1</v>
      </c>
      <c r="K11" s="1" t="s">
        <v>110</v>
      </c>
    </row>
    <row r="12" spans="1:17" x14ac:dyDescent="0.3">
      <c r="A12" s="17">
        <v>3</v>
      </c>
      <c r="B12" s="1" t="s">
        <v>62</v>
      </c>
      <c r="C12" s="1" t="s">
        <v>0</v>
      </c>
      <c r="D12" s="2" t="s">
        <v>19</v>
      </c>
      <c r="E12" s="1">
        <v>2020</v>
      </c>
      <c r="F12" s="2">
        <v>503</v>
      </c>
      <c r="G12" s="2">
        <v>154</v>
      </c>
      <c r="H12" s="1">
        <v>657</v>
      </c>
      <c r="I12" s="11">
        <v>2276.34</v>
      </c>
      <c r="J12" s="1" t="s">
        <v>1</v>
      </c>
      <c r="K12" s="1" t="s">
        <v>110</v>
      </c>
    </row>
    <row r="13" spans="1:17" x14ac:dyDescent="0.3">
      <c r="A13" s="17">
        <v>4</v>
      </c>
      <c r="B13" s="1" t="s">
        <v>37</v>
      </c>
      <c r="C13" s="1" t="s">
        <v>13</v>
      </c>
      <c r="D13" s="2" t="s">
        <v>20</v>
      </c>
      <c r="E13" s="1">
        <v>2023</v>
      </c>
      <c r="F13" s="18">
        <v>1556</v>
      </c>
      <c r="G13" s="2">
        <v>859</v>
      </c>
      <c r="H13" s="7">
        <v>2415</v>
      </c>
      <c r="I13" s="11">
        <v>2244.85</v>
      </c>
      <c r="J13" s="1" t="s">
        <v>1</v>
      </c>
      <c r="K13" s="1" t="s">
        <v>110</v>
      </c>
      <c r="L13" s="4"/>
    </row>
    <row r="14" spans="1:17" x14ac:dyDescent="0.3">
      <c r="A14" s="17">
        <v>5</v>
      </c>
      <c r="B14" s="1" t="s">
        <v>76</v>
      </c>
      <c r="C14" s="1" t="s">
        <v>13</v>
      </c>
      <c r="D14" s="2" t="s">
        <v>29</v>
      </c>
      <c r="E14" s="8">
        <v>2022</v>
      </c>
      <c r="F14" s="2">
        <v>472</v>
      </c>
      <c r="G14" s="2">
        <v>301</v>
      </c>
      <c r="H14" s="9">
        <v>773</v>
      </c>
      <c r="I14" s="12">
        <v>1814.79</v>
      </c>
      <c r="J14" s="8" t="s">
        <v>1</v>
      </c>
      <c r="K14" s="1" t="s">
        <v>110</v>
      </c>
    </row>
    <row r="15" spans="1:17" x14ac:dyDescent="0.3">
      <c r="A15" s="17">
        <v>6</v>
      </c>
      <c r="B15" s="1" t="s">
        <v>82</v>
      </c>
      <c r="C15" s="1" t="s">
        <v>13</v>
      </c>
      <c r="D15" s="2" t="s">
        <v>61</v>
      </c>
      <c r="E15" s="8">
        <v>2024</v>
      </c>
      <c r="F15" s="2">
        <v>291</v>
      </c>
      <c r="G15" s="2">
        <v>88</v>
      </c>
      <c r="H15" s="1">
        <v>379</v>
      </c>
      <c r="I15" s="11">
        <v>421.83</v>
      </c>
      <c r="J15" s="8" t="s">
        <v>1</v>
      </c>
      <c r="K15" s="1" t="s">
        <v>110</v>
      </c>
      <c r="Q15" s="4"/>
    </row>
    <row r="16" spans="1:17" x14ac:dyDescent="0.3">
      <c r="A16" s="17">
        <v>7</v>
      </c>
      <c r="B16" s="1" t="s">
        <v>77</v>
      </c>
      <c r="C16" s="1" t="s">
        <v>2</v>
      </c>
      <c r="D16" s="1" t="s">
        <v>36</v>
      </c>
      <c r="E16" s="8">
        <v>2019</v>
      </c>
      <c r="F16" s="8">
        <v>215</v>
      </c>
      <c r="G16" s="8">
        <v>71</v>
      </c>
      <c r="H16" s="1">
        <v>286</v>
      </c>
      <c r="I16" s="13">
        <v>525.83000000000004</v>
      </c>
      <c r="J16" s="8" t="s">
        <v>45</v>
      </c>
      <c r="K16" s="1" t="s">
        <v>110</v>
      </c>
    </row>
    <row r="17" spans="1:17" x14ac:dyDescent="0.3">
      <c r="A17" s="17">
        <v>8</v>
      </c>
      <c r="B17" s="1" t="s">
        <v>3</v>
      </c>
      <c r="C17" s="1" t="s">
        <v>2</v>
      </c>
      <c r="D17" s="1" t="s">
        <v>36</v>
      </c>
      <c r="E17" s="8">
        <v>2013</v>
      </c>
      <c r="F17" s="8">
        <v>411</v>
      </c>
      <c r="G17" s="8">
        <v>0</v>
      </c>
      <c r="H17" s="1">
        <v>411</v>
      </c>
      <c r="I17" s="13">
        <v>1048</v>
      </c>
      <c r="J17" s="8" t="s">
        <v>46</v>
      </c>
      <c r="K17" s="1" t="s">
        <v>110</v>
      </c>
      <c r="N17" s="4"/>
    </row>
    <row r="18" spans="1:17" x14ac:dyDescent="0.3">
      <c r="A18" s="17">
        <v>9</v>
      </c>
      <c r="B18" s="1" t="s">
        <v>63</v>
      </c>
      <c r="C18" s="1" t="s">
        <v>2</v>
      </c>
      <c r="D18" s="2" t="s">
        <v>27</v>
      </c>
      <c r="E18" s="1">
        <v>2020</v>
      </c>
      <c r="F18" s="2">
        <v>536</v>
      </c>
      <c r="G18" s="2">
        <v>239</v>
      </c>
      <c r="H18" s="1">
        <v>775</v>
      </c>
      <c r="I18" s="11">
        <v>2351.15</v>
      </c>
      <c r="J18" s="8" t="s">
        <v>45</v>
      </c>
      <c r="K18" s="1" t="s">
        <v>110</v>
      </c>
    </row>
    <row r="19" spans="1:17" x14ac:dyDescent="0.3">
      <c r="A19" s="17">
        <v>10</v>
      </c>
      <c r="B19" s="1" t="s">
        <v>85</v>
      </c>
      <c r="C19" s="1" t="s">
        <v>2</v>
      </c>
      <c r="D19" s="2" t="s">
        <v>28</v>
      </c>
      <c r="E19" s="1">
        <v>2020</v>
      </c>
      <c r="F19" s="2">
        <v>133</v>
      </c>
      <c r="G19" s="2">
        <v>18</v>
      </c>
      <c r="H19" s="1">
        <v>151</v>
      </c>
      <c r="I19" s="11">
        <v>328.99</v>
      </c>
      <c r="J19" s="8" t="s">
        <v>1</v>
      </c>
      <c r="K19" s="1" t="s">
        <v>110</v>
      </c>
    </row>
    <row r="20" spans="1:17" x14ac:dyDescent="0.3">
      <c r="A20" s="17">
        <v>11</v>
      </c>
      <c r="B20" s="1" t="s">
        <v>14</v>
      </c>
      <c r="C20" s="1" t="s">
        <v>2</v>
      </c>
      <c r="D20" s="2" t="s">
        <v>28</v>
      </c>
      <c r="E20" s="1">
        <v>2024</v>
      </c>
      <c r="F20" s="2">
        <v>174</v>
      </c>
      <c r="G20" s="2">
        <v>35</v>
      </c>
      <c r="H20" s="1">
        <v>209</v>
      </c>
      <c r="I20" s="11">
        <v>372.8</v>
      </c>
      <c r="J20" s="8" t="s">
        <v>1</v>
      </c>
      <c r="K20" s="1" t="s">
        <v>110</v>
      </c>
    </row>
    <row r="21" spans="1:17" x14ac:dyDescent="0.3">
      <c r="A21" s="17">
        <v>12</v>
      </c>
      <c r="B21" s="1" t="s">
        <v>15</v>
      </c>
      <c r="C21" s="1" t="s">
        <v>2</v>
      </c>
      <c r="D21" s="2" t="s">
        <v>28</v>
      </c>
      <c r="E21" s="1">
        <v>2020</v>
      </c>
      <c r="F21" s="2">
        <v>74</v>
      </c>
      <c r="G21" s="2">
        <v>38</v>
      </c>
      <c r="H21" s="1">
        <v>112</v>
      </c>
      <c r="I21" s="11">
        <v>277.33</v>
      </c>
      <c r="J21" s="8" t="s">
        <v>1</v>
      </c>
      <c r="K21" s="1" t="s">
        <v>110</v>
      </c>
    </row>
    <row r="22" spans="1:17" x14ac:dyDescent="0.3">
      <c r="A22" s="17">
        <v>13</v>
      </c>
      <c r="B22" s="1" t="s">
        <v>16</v>
      </c>
      <c r="C22" s="1" t="s">
        <v>2</v>
      </c>
      <c r="D22" s="2" t="s">
        <v>28</v>
      </c>
      <c r="E22" s="1">
        <v>2021</v>
      </c>
      <c r="F22" s="2">
        <v>204</v>
      </c>
      <c r="G22" s="2">
        <v>90</v>
      </c>
      <c r="H22" s="1">
        <v>294</v>
      </c>
      <c r="I22" s="11">
        <v>620</v>
      </c>
      <c r="J22" s="8" t="s">
        <v>1</v>
      </c>
      <c r="K22" s="1" t="s">
        <v>110</v>
      </c>
    </row>
    <row r="23" spans="1:17" x14ac:dyDescent="0.3">
      <c r="A23" s="17">
        <v>14</v>
      </c>
      <c r="B23" s="1" t="s">
        <v>112</v>
      </c>
      <c r="C23" s="1" t="s">
        <v>4</v>
      </c>
      <c r="D23" s="2" t="s">
        <v>21</v>
      </c>
      <c r="E23" s="1">
        <v>2017</v>
      </c>
      <c r="F23" s="2">
        <v>0</v>
      </c>
      <c r="G23" s="2">
        <v>0</v>
      </c>
      <c r="H23" s="1">
        <v>0</v>
      </c>
      <c r="I23" s="11">
        <v>0</v>
      </c>
      <c r="J23" s="1" t="s">
        <v>5</v>
      </c>
      <c r="K23" s="1" t="s">
        <v>109</v>
      </c>
      <c r="Q23" s="4"/>
    </row>
    <row r="24" spans="1:17" x14ac:dyDescent="0.3">
      <c r="A24" s="17">
        <v>15</v>
      </c>
      <c r="B24" s="1" t="s">
        <v>64</v>
      </c>
      <c r="C24" s="1" t="s">
        <v>4</v>
      </c>
      <c r="D24" s="1" t="s">
        <v>22</v>
      </c>
      <c r="E24" s="8">
        <v>2017</v>
      </c>
      <c r="F24" s="8">
        <v>391</v>
      </c>
      <c r="G24" s="8">
        <v>95</v>
      </c>
      <c r="H24" s="7">
        <v>486</v>
      </c>
      <c r="I24" s="13">
        <v>1053</v>
      </c>
      <c r="J24" s="8" t="s">
        <v>1</v>
      </c>
      <c r="K24" s="1" t="s">
        <v>110</v>
      </c>
    </row>
    <row r="25" spans="1:17" x14ac:dyDescent="0.3">
      <c r="A25" s="17">
        <v>16</v>
      </c>
      <c r="B25" s="1" t="s">
        <v>83</v>
      </c>
      <c r="C25" s="1" t="s">
        <v>4</v>
      </c>
      <c r="D25" s="1" t="s">
        <v>22</v>
      </c>
      <c r="E25" s="1">
        <v>2014</v>
      </c>
      <c r="F25" s="8">
        <v>380</v>
      </c>
      <c r="G25" s="8">
        <v>148</v>
      </c>
      <c r="H25" s="1">
        <v>528</v>
      </c>
      <c r="I25" s="11">
        <v>1353.58</v>
      </c>
      <c r="J25" s="1" t="s">
        <v>45</v>
      </c>
      <c r="K25" s="1" t="s">
        <v>110</v>
      </c>
    </row>
    <row r="26" spans="1:17" x14ac:dyDescent="0.3">
      <c r="A26" s="17">
        <v>17</v>
      </c>
      <c r="B26" s="1" t="s">
        <v>65</v>
      </c>
      <c r="C26" s="1" t="s">
        <v>4</v>
      </c>
      <c r="D26" s="1" t="s">
        <v>22</v>
      </c>
      <c r="E26" s="8">
        <v>2019</v>
      </c>
      <c r="F26" s="8">
        <v>306</v>
      </c>
      <c r="G26" s="8">
        <v>100</v>
      </c>
      <c r="H26" s="1">
        <v>406</v>
      </c>
      <c r="I26" s="13">
        <v>432</v>
      </c>
      <c r="J26" s="8" t="s">
        <v>1</v>
      </c>
      <c r="K26" s="1" t="s">
        <v>110</v>
      </c>
    </row>
    <row r="27" spans="1:17" x14ac:dyDescent="0.3">
      <c r="A27" s="17">
        <v>18</v>
      </c>
      <c r="B27" s="1" t="s">
        <v>66</v>
      </c>
      <c r="C27" s="1" t="s">
        <v>4</v>
      </c>
      <c r="D27" s="1" t="s">
        <v>22</v>
      </c>
      <c r="E27" s="1">
        <v>2020</v>
      </c>
      <c r="F27" s="8">
        <v>262</v>
      </c>
      <c r="G27" s="8">
        <v>65</v>
      </c>
      <c r="H27" s="1">
        <v>327</v>
      </c>
      <c r="I27" s="13">
        <v>740.82</v>
      </c>
      <c r="J27" s="8" t="s">
        <v>1</v>
      </c>
      <c r="K27" s="1" t="s">
        <v>110</v>
      </c>
    </row>
    <row r="28" spans="1:17" x14ac:dyDescent="0.3">
      <c r="A28" s="17">
        <v>19</v>
      </c>
      <c r="B28" s="1" t="s">
        <v>86</v>
      </c>
      <c r="C28" s="1" t="s">
        <v>4</v>
      </c>
      <c r="D28" s="2" t="s">
        <v>20</v>
      </c>
      <c r="E28" s="1">
        <v>2020</v>
      </c>
      <c r="F28" s="2">
        <v>253</v>
      </c>
      <c r="G28" s="2">
        <v>50</v>
      </c>
      <c r="H28" s="1">
        <v>303</v>
      </c>
      <c r="I28" s="11">
        <v>546.29999999999995</v>
      </c>
      <c r="J28" s="1" t="s">
        <v>1</v>
      </c>
      <c r="K28" s="1" t="s">
        <v>110</v>
      </c>
    </row>
    <row r="29" spans="1:17" x14ac:dyDescent="0.3">
      <c r="A29" s="17">
        <v>20</v>
      </c>
      <c r="B29" s="1" t="s">
        <v>87</v>
      </c>
      <c r="C29" s="1" t="s">
        <v>4</v>
      </c>
      <c r="D29" s="2" t="s">
        <v>20</v>
      </c>
      <c r="E29" s="1">
        <v>2020</v>
      </c>
      <c r="F29" s="2">
        <v>173</v>
      </c>
      <c r="G29" s="2">
        <v>72</v>
      </c>
      <c r="H29" s="1">
        <v>245</v>
      </c>
      <c r="I29" s="11">
        <v>597.6</v>
      </c>
      <c r="J29" s="1" t="s">
        <v>1</v>
      </c>
      <c r="K29" s="1" t="s">
        <v>110</v>
      </c>
    </row>
    <row r="30" spans="1:17" x14ac:dyDescent="0.3">
      <c r="A30" s="17">
        <v>21</v>
      </c>
      <c r="B30" s="1" t="s">
        <v>48</v>
      </c>
      <c r="C30" s="1" t="s">
        <v>4</v>
      </c>
      <c r="D30" s="1" t="s">
        <v>22</v>
      </c>
      <c r="E30" s="1">
        <v>2024</v>
      </c>
      <c r="F30" s="8">
        <v>182</v>
      </c>
      <c r="G30" s="8">
        <v>30</v>
      </c>
      <c r="H30" s="1">
        <v>212</v>
      </c>
      <c r="I30" s="11">
        <v>401</v>
      </c>
      <c r="J30" s="1" t="s">
        <v>45</v>
      </c>
      <c r="K30" s="1" t="s">
        <v>110</v>
      </c>
    </row>
    <row r="31" spans="1:17" x14ac:dyDescent="0.3">
      <c r="A31" s="17">
        <v>22</v>
      </c>
      <c r="B31" s="1" t="s">
        <v>88</v>
      </c>
      <c r="C31" s="1" t="s">
        <v>6</v>
      </c>
      <c r="D31" s="1" t="s">
        <v>23</v>
      </c>
      <c r="E31" s="8">
        <v>2016</v>
      </c>
      <c r="F31" s="8">
        <v>128</v>
      </c>
      <c r="G31" s="8">
        <v>55</v>
      </c>
      <c r="H31" s="1">
        <v>183</v>
      </c>
      <c r="I31" s="13">
        <v>318.62</v>
      </c>
      <c r="J31" s="8" t="s">
        <v>45</v>
      </c>
      <c r="K31" s="1" t="s">
        <v>110</v>
      </c>
    </row>
    <row r="32" spans="1:17" x14ac:dyDescent="0.3">
      <c r="A32" s="17">
        <v>23</v>
      </c>
      <c r="B32" s="1" t="s">
        <v>113</v>
      </c>
      <c r="C32" s="1" t="s">
        <v>6</v>
      </c>
      <c r="D32" s="1" t="s">
        <v>23</v>
      </c>
      <c r="E32" s="8">
        <v>2018</v>
      </c>
      <c r="F32" s="8">
        <v>88</v>
      </c>
      <c r="G32" s="8">
        <v>16</v>
      </c>
      <c r="H32" s="1">
        <v>104</v>
      </c>
      <c r="I32" s="13">
        <v>301.94</v>
      </c>
      <c r="J32" s="1" t="s">
        <v>1</v>
      </c>
      <c r="K32" s="1" t="s">
        <v>109</v>
      </c>
    </row>
    <row r="33" spans="1:14" x14ac:dyDescent="0.3">
      <c r="A33" s="17">
        <v>24</v>
      </c>
      <c r="B33" s="1" t="s">
        <v>114</v>
      </c>
      <c r="C33" s="1" t="s">
        <v>6</v>
      </c>
      <c r="D33" s="1" t="s">
        <v>23</v>
      </c>
      <c r="E33" s="8">
        <v>2019</v>
      </c>
      <c r="F33" s="8">
        <v>136</v>
      </c>
      <c r="G33" s="8">
        <v>28</v>
      </c>
      <c r="H33" s="1">
        <v>164</v>
      </c>
      <c r="I33" s="13">
        <v>707.5</v>
      </c>
      <c r="J33" s="1" t="s">
        <v>1</v>
      </c>
      <c r="K33" s="7" t="s">
        <v>109</v>
      </c>
    </row>
    <row r="34" spans="1:14" x14ac:dyDescent="0.3">
      <c r="A34" s="17">
        <v>25</v>
      </c>
      <c r="B34" s="1" t="s">
        <v>89</v>
      </c>
      <c r="C34" s="1" t="s">
        <v>6</v>
      </c>
      <c r="D34" s="1" t="s">
        <v>23</v>
      </c>
      <c r="E34" s="1">
        <v>2017</v>
      </c>
      <c r="F34" s="8">
        <v>115</v>
      </c>
      <c r="G34" s="8">
        <v>14</v>
      </c>
      <c r="H34" s="1">
        <v>129</v>
      </c>
      <c r="I34" s="11">
        <v>496.93</v>
      </c>
      <c r="J34" s="1" t="s">
        <v>1</v>
      </c>
      <c r="K34" s="1" t="s">
        <v>110</v>
      </c>
    </row>
    <row r="35" spans="1:14" x14ac:dyDescent="0.3">
      <c r="A35" s="17">
        <v>26</v>
      </c>
      <c r="B35" s="1" t="s">
        <v>90</v>
      </c>
      <c r="C35" s="1" t="s">
        <v>6</v>
      </c>
      <c r="D35" s="1" t="s">
        <v>23</v>
      </c>
      <c r="E35" s="8">
        <v>2017</v>
      </c>
      <c r="F35" s="8">
        <v>126</v>
      </c>
      <c r="G35" s="8">
        <v>28</v>
      </c>
      <c r="H35" s="1">
        <v>154</v>
      </c>
      <c r="I35" s="11">
        <v>455.1</v>
      </c>
      <c r="J35" s="1" t="s">
        <v>1</v>
      </c>
      <c r="K35" s="1" t="s">
        <v>110</v>
      </c>
    </row>
    <row r="36" spans="1:14" x14ac:dyDescent="0.3">
      <c r="A36" s="17">
        <v>27</v>
      </c>
      <c r="B36" s="1" t="s">
        <v>91</v>
      </c>
      <c r="C36" s="1" t="s">
        <v>6</v>
      </c>
      <c r="D36" s="1" t="s">
        <v>23</v>
      </c>
      <c r="E36" s="8">
        <v>2016</v>
      </c>
      <c r="F36" s="8">
        <v>123</v>
      </c>
      <c r="G36" s="8">
        <v>49</v>
      </c>
      <c r="H36" s="1">
        <v>172</v>
      </c>
      <c r="I36" s="13">
        <v>498.09</v>
      </c>
      <c r="J36" s="8" t="s">
        <v>1</v>
      </c>
      <c r="K36" s="1" t="s">
        <v>110</v>
      </c>
    </row>
    <row r="37" spans="1:14" x14ac:dyDescent="0.3">
      <c r="A37" s="17">
        <v>28</v>
      </c>
      <c r="B37" s="1" t="s">
        <v>92</v>
      </c>
      <c r="C37" s="1" t="s">
        <v>6</v>
      </c>
      <c r="D37" s="1" t="s">
        <v>23</v>
      </c>
      <c r="E37" s="8">
        <v>2018</v>
      </c>
      <c r="F37" s="8">
        <v>167</v>
      </c>
      <c r="G37" s="8">
        <v>75</v>
      </c>
      <c r="H37" s="1">
        <v>242</v>
      </c>
      <c r="I37" s="13">
        <v>727.49</v>
      </c>
      <c r="J37" s="8" t="s">
        <v>1</v>
      </c>
      <c r="K37" s="1" t="s">
        <v>110</v>
      </c>
    </row>
    <row r="38" spans="1:14" x14ac:dyDescent="0.3">
      <c r="A38" s="17">
        <v>29</v>
      </c>
      <c r="B38" s="1" t="s">
        <v>93</v>
      </c>
      <c r="C38" s="1" t="s">
        <v>6</v>
      </c>
      <c r="D38" s="1" t="s">
        <v>23</v>
      </c>
      <c r="E38" s="8">
        <v>2018</v>
      </c>
      <c r="F38" s="8">
        <v>120</v>
      </c>
      <c r="G38" s="8">
        <v>5</v>
      </c>
      <c r="H38" s="1">
        <v>125</v>
      </c>
      <c r="I38" s="11">
        <v>680.9</v>
      </c>
      <c r="J38" s="1" t="s">
        <v>1</v>
      </c>
      <c r="K38" s="1" t="s">
        <v>110</v>
      </c>
    </row>
    <row r="39" spans="1:14" x14ac:dyDescent="0.3">
      <c r="A39" s="17">
        <v>30</v>
      </c>
      <c r="B39" s="1" t="s">
        <v>115</v>
      </c>
      <c r="C39" s="1" t="s">
        <v>6</v>
      </c>
      <c r="D39" s="1" t="s">
        <v>23</v>
      </c>
      <c r="E39" s="8">
        <v>2018</v>
      </c>
      <c r="F39" s="8">
        <v>20</v>
      </c>
      <c r="G39" s="8">
        <v>99</v>
      </c>
      <c r="H39" s="1">
        <v>119</v>
      </c>
      <c r="I39" s="13">
        <v>703.76</v>
      </c>
      <c r="J39" s="8" t="s">
        <v>1</v>
      </c>
      <c r="K39" s="1" t="s">
        <v>109</v>
      </c>
    </row>
    <row r="40" spans="1:14" x14ac:dyDescent="0.3">
      <c r="A40" s="17">
        <v>31</v>
      </c>
      <c r="B40" s="1" t="s">
        <v>94</v>
      </c>
      <c r="C40" s="1" t="s">
        <v>6</v>
      </c>
      <c r="D40" s="1" t="s">
        <v>23</v>
      </c>
      <c r="E40" s="8">
        <v>2018</v>
      </c>
      <c r="F40" s="8">
        <v>63</v>
      </c>
      <c r="G40" s="8">
        <v>15</v>
      </c>
      <c r="H40" s="1">
        <v>78</v>
      </c>
      <c r="I40" s="13">
        <v>519.96</v>
      </c>
      <c r="J40" s="8" t="s">
        <v>1</v>
      </c>
      <c r="K40" s="1" t="s">
        <v>110</v>
      </c>
    </row>
    <row r="41" spans="1:14" x14ac:dyDescent="0.3">
      <c r="A41" s="17">
        <v>32</v>
      </c>
      <c r="B41" s="1" t="s">
        <v>116</v>
      </c>
      <c r="C41" s="1" t="s">
        <v>6</v>
      </c>
      <c r="D41" s="1" t="s">
        <v>23</v>
      </c>
      <c r="E41" s="8">
        <v>2017</v>
      </c>
      <c r="F41" s="8">
        <v>204</v>
      </c>
      <c r="G41" s="8">
        <v>33</v>
      </c>
      <c r="H41" s="1">
        <v>237</v>
      </c>
      <c r="I41" s="13">
        <v>805.75</v>
      </c>
      <c r="J41" s="8" t="s">
        <v>1</v>
      </c>
      <c r="K41" s="1" t="s">
        <v>109</v>
      </c>
      <c r="N41" s="4"/>
    </row>
    <row r="42" spans="1:14" x14ac:dyDescent="0.3">
      <c r="A42" s="17">
        <v>33</v>
      </c>
      <c r="B42" s="1" t="s">
        <v>42</v>
      </c>
      <c r="C42" s="1" t="s">
        <v>18</v>
      </c>
      <c r="D42" s="2" t="s">
        <v>20</v>
      </c>
      <c r="E42" s="1">
        <v>2021</v>
      </c>
      <c r="F42" s="2">
        <v>61</v>
      </c>
      <c r="G42" s="2">
        <v>14</v>
      </c>
      <c r="H42" s="1">
        <v>75</v>
      </c>
      <c r="I42" s="11">
        <v>191</v>
      </c>
      <c r="J42" s="8" t="s">
        <v>1</v>
      </c>
      <c r="K42" s="1" t="s">
        <v>110</v>
      </c>
    </row>
    <row r="43" spans="1:14" x14ac:dyDescent="0.3">
      <c r="A43" s="17">
        <v>34</v>
      </c>
      <c r="B43" s="1" t="s">
        <v>78</v>
      </c>
      <c r="C43" s="1" t="s">
        <v>18</v>
      </c>
      <c r="D43" s="1" t="s">
        <v>20</v>
      </c>
      <c r="E43" s="1">
        <v>2020</v>
      </c>
      <c r="F43" s="8">
        <v>172</v>
      </c>
      <c r="G43" s="8">
        <v>64</v>
      </c>
      <c r="H43" s="1">
        <v>236</v>
      </c>
      <c r="I43" s="13">
        <v>472</v>
      </c>
      <c r="J43" s="8" t="s">
        <v>1</v>
      </c>
      <c r="K43" s="1" t="s">
        <v>110</v>
      </c>
    </row>
    <row r="44" spans="1:14" x14ac:dyDescent="0.3">
      <c r="A44" s="17">
        <v>35</v>
      </c>
      <c r="B44" s="1" t="s">
        <v>79</v>
      </c>
      <c r="C44" s="1" t="s">
        <v>18</v>
      </c>
      <c r="D44" s="1" t="s">
        <v>38</v>
      </c>
      <c r="E44" s="8">
        <v>2023</v>
      </c>
      <c r="F44" s="8">
        <v>183</v>
      </c>
      <c r="G44" s="8">
        <v>26</v>
      </c>
      <c r="H44" s="7">
        <v>209</v>
      </c>
      <c r="I44" s="13">
        <v>341.49</v>
      </c>
      <c r="J44" s="8" t="s">
        <v>1</v>
      </c>
      <c r="K44" s="1" t="s">
        <v>110</v>
      </c>
    </row>
    <row r="45" spans="1:14" x14ac:dyDescent="0.3">
      <c r="A45" s="17">
        <v>36</v>
      </c>
      <c r="B45" s="1" t="s">
        <v>7</v>
      </c>
      <c r="C45" s="1" t="s">
        <v>8</v>
      </c>
      <c r="D45" s="1" t="s">
        <v>24</v>
      </c>
      <c r="E45" s="8">
        <v>2019</v>
      </c>
      <c r="F45" s="8">
        <v>193</v>
      </c>
      <c r="G45" s="8">
        <v>21</v>
      </c>
      <c r="H45" s="1">
        <v>214</v>
      </c>
      <c r="I45" s="13">
        <v>393.64</v>
      </c>
      <c r="J45" s="8" t="s">
        <v>45</v>
      </c>
      <c r="K45" s="1" t="s">
        <v>110</v>
      </c>
    </row>
    <row r="46" spans="1:14" x14ac:dyDescent="0.3">
      <c r="A46" s="17">
        <v>37</v>
      </c>
      <c r="B46" s="1" t="s">
        <v>9</v>
      </c>
      <c r="C46" s="1" t="s">
        <v>8</v>
      </c>
      <c r="D46" s="1" t="s">
        <v>24</v>
      </c>
      <c r="E46" s="8">
        <v>2018</v>
      </c>
      <c r="F46" s="8">
        <v>179</v>
      </c>
      <c r="G46" s="8">
        <v>25</v>
      </c>
      <c r="H46" s="1">
        <v>204</v>
      </c>
      <c r="I46" s="13">
        <v>341.33</v>
      </c>
      <c r="J46" s="8" t="s">
        <v>45</v>
      </c>
      <c r="K46" s="1" t="s">
        <v>110</v>
      </c>
    </row>
    <row r="47" spans="1:14" x14ac:dyDescent="0.3">
      <c r="A47" s="17">
        <v>38</v>
      </c>
      <c r="B47" s="1" t="s">
        <v>10</v>
      </c>
      <c r="C47" s="1" t="s">
        <v>8</v>
      </c>
      <c r="D47" s="1" t="s">
        <v>24</v>
      </c>
      <c r="E47" s="8">
        <v>2019</v>
      </c>
      <c r="F47" s="8">
        <v>234</v>
      </c>
      <c r="G47" s="8">
        <v>60</v>
      </c>
      <c r="H47" s="1">
        <v>294</v>
      </c>
      <c r="I47" s="13">
        <v>880.54</v>
      </c>
      <c r="J47" s="8" t="s">
        <v>45</v>
      </c>
      <c r="K47" s="1" t="s">
        <v>110</v>
      </c>
    </row>
    <row r="48" spans="1:14" x14ac:dyDescent="0.3">
      <c r="A48" s="17">
        <v>39</v>
      </c>
      <c r="B48" s="1" t="s">
        <v>95</v>
      </c>
      <c r="C48" s="1" t="s">
        <v>8</v>
      </c>
      <c r="D48" s="1" t="s">
        <v>24</v>
      </c>
      <c r="E48" s="8">
        <v>2019</v>
      </c>
      <c r="F48" s="8">
        <v>208</v>
      </c>
      <c r="G48" s="8">
        <v>94</v>
      </c>
      <c r="H48" s="1">
        <v>302</v>
      </c>
      <c r="I48" s="13">
        <v>838.39</v>
      </c>
      <c r="J48" s="8" t="s">
        <v>45</v>
      </c>
      <c r="K48" s="1" t="s">
        <v>110</v>
      </c>
    </row>
    <row r="49" spans="1:11" x14ac:dyDescent="0.3">
      <c r="A49" s="17">
        <v>40</v>
      </c>
      <c r="B49" s="1" t="s">
        <v>96</v>
      </c>
      <c r="C49" s="1" t="s">
        <v>8</v>
      </c>
      <c r="D49" s="1" t="s">
        <v>24</v>
      </c>
      <c r="E49" s="8">
        <v>2017</v>
      </c>
      <c r="F49" s="8">
        <v>390</v>
      </c>
      <c r="G49" s="8">
        <v>116</v>
      </c>
      <c r="H49" s="1">
        <v>506</v>
      </c>
      <c r="I49" s="13">
        <v>1536.48</v>
      </c>
      <c r="J49" s="8" t="s">
        <v>45</v>
      </c>
      <c r="K49" s="1" t="s">
        <v>110</v>
      </c>
    </row>
    <row r="50" spans="1:11" x14ac:dyDescent="0.3">
      <c r="A50" s="17">
        <v>41</v>
      </c>
      <c r="B50" s="1" t="s">
        <v>80</v>
      </c>
      <c r="C50" s="1" t="s">
        <v>8</v>
      </c>
      <c r="D50" s="1" t="s">
        <v>25</v>
      </c>
      <c r="E50" s="8">
        <v>2019</v>
      </c>
      <c r="F50" s="8">
        <v>603</v>
      </c>
      <c r="G50" s="8">
        <v>201</v>
      </c>
      <c r="H50" s="1">
        <v>804</v>
      </c>
      <c r="I50" s="13">
        <v>1748.8</v>
      </c>
      <c r="J50" s="8" t="s">
        <v>1</v>
      </c>
      <c r="K50" s="1" t="s">
        <v>110</v>
      </c>
    </row>
    <row r="51" spans="1:11" x14ac:dyDescent="0.3">
      <c r="A51" s="17">
        <v>42</v>
      </c>
      <c r="B51" s="1" t="s">
        <v>97</v>
      </c>
      <c r="C51" s="1" t="s">
        <v>8</v>
      </c>
      <c r="D51" s="1" t="s">
        <v>41</v>
      </c>
      <c r="E51" s="8">
        <v>2023</v>
      </c>
      <c r="F51" s="8">
        <v>180</v>
      </c>
      <c r="G51" s="8">
        <v>30</v>
      </c>
      <c r="H51" s="14">
        <v>210</v>
      </c>
      <c r="I51" s="15">
        <v>711.26</v>
      </c>
      <c r="J51" s="8" t="s">
        <v>1</v>
      </c>
      <c r="K51" s="1" t="s">
        <v>110</v>
      </c>
    </row>
    <row r="52" spans="1:11" x14ac:dyDescent="0.3">
      <c r="A52" s="17">
        <v>43</v>
      </c>
      <c r="B52" s="1" t="s">
        <v>75</v>
      </c>
      <c r="C52" s="1" t="s">
        <v>8</v>
      </c>
      <c r="D52" s="1" t="s">
        <v>56</v>
      </c>
      <c r="E52" s="8">
        <v>2023</v>
      </c>
      <c r="F52" s="8">
        <v>377</v>
      </c>
      <c r="G52" s="8">
        <v>78</v>
      </c>
      <c r="H52" s="14">
        <v>455</v>
      </c>
      <c r="I52" s="15">
        <v>1503.7</v>
      </c>
      <c r="J52" s="8" t="s">
        <v>1</v>
      </c>
      <c r="K52" s="1" t="s">
        <v>110</v>
      </c>
    </row>
    <row r="53" spans="1:11" x14ac:dyDescent="0.3">
      <c r="A53" s="17">
        <v>44</v>
      </c>
      <c r="B53" s="1" t="s">
        <v>73</v>
      </c>
      <c r="C53" s="1" t="s">
        <v>11</v>
      </c>
      <c r="D53" s="2" t="s">
        <v>26</v>
      </c>
      <c r="E53" s="8">
        <v>2022</v>
      </c>
      <c r="F53" s="2">
        <v>81</v>
      </c>
      <c r="G53" s="2">
        <v>37</v>
      </c>
      <c r="H53" s="1">
        <v>118</v>
      </c>
      <c r="I53" s="11">
        <v>620</v>
      </c>
      <c r="J53" s="8" t="s">
        <v>45</v>
      </c>
      <c r="K53" s="1" t="s">
        <v>110</v>
      </c>
    </row>
    <row r="54" spans="1:11" x14ac:dyDescent="0.3">
      <c r="A54" s="17">
        <v>45</v>
      </c>
      <c r="B54" s="1" t="s">
        <v>32</v>
      </c>
      <c r="C54" s="1" t="s">
        <v>11</v>
      </c>
      <c r="D54" s="2" t="s">
        <v>26</v>
      </c>
      <c r="E54" s="8">
        <v>2022</v>
      </c>
      <c r="F54" s="2">
        <v>130</v>
      </c>
      <c r="G54" s="2">
        <v>31</v>
      </c>
      <c r="H54" s="1">
        <v>161</v>
      </c>
      <c r="I54" s="11">
        <v>399.02</v>
      </c>
      <c r="J54" s="8" t="s">
        <v>1</v>
      </c>
      <c r="K54" s="1" t="s">
        <v>110</v>
      </c>
    </row>
    <row r="55" spans="1:11" x14ac:dyDescent="0.3">
      <c r="A55" s="17">
        <v>46</v>
      </c>
      <c r="B55" s="1" t="s">
        <v>31</v>
      </c>
      <c r="C55" s="1" t="s">
        <v>11</v>
      </c>
      <c r="D55" s="1" t="s">
        <v>33</v>
      </c>
      <c r="E55" s="8">
        <v>2023</v>
      </c>
      <c r="F55" s="8">
        <v>117</v>
      </c>
      <c r="G55" s="8">
        <v>14</v>
      </c>
      <c r="H55" s="1">
        <v>131</v>
      </c>
      <c r="I55" s="13">
        <v>457.9</v>
      </c>
      <c r="J55" s="8" t="s">
        <v>45</v>
      </c>
      <c r="K55" s="1" t="s">
        <v>110</v>
      </c>
    </row>
    <row r="56" spans="1:11" x14ac:dyDescent="0.3">
      <c r="A56" s="17">
        <v>47</v>
      </c>
      <c r="B56" s="1" t="s">
        <v>111</v>
      </c>
      <c r="C56" s="1" t="s">
        <v>11</v>
      </c>
      <c r="D56" s="1" t="s">
        <v>34</v>
      </c>
      <c r="E56" s="8">
        <v>2023</v>
      </c>
      <c r="F56" s="8">
        <v>152</v>
      </c>
      <c r="G56" s="8">
        <v>20</v>
      </c>
      <c r="H56" s="1">
        <v>172</v>
      </c>
      <c r="I56" s="13">
        <v>435.77</v>
      </c>
      <c r="J56" s="8" t="s">
        <v>1</v>
      </c>
      <c r="K56" s="1" t="s">
        <v>110</v>
      </c>
    </row>
    <row r="57" spans="1:11" x14ac:dyDescent="0.3">
      <c r="A57" s="17">
        <v>48</v>
      </c>
      <c r="B57" s="1" t="s">
        <v>39</v>
      </c>
      <c r="C57" s="1" t="s">
        <v>11</v>
      </c>
      <c r="D57" s="1" t="s">
        <v>40</v>
      </c>
      <c r="E57" s="8">
        <v>2023</v>
      </c>
      <c r="F57" s="8">
        <v>101</v>
      </c>
      <c r="G57" s="8">
        <v>16</v>
      </c>
      <c r="H57" s="1">
        <v>117</v>
      </c>
      <c r="I57" s="13">
        <v>403</v>
      </c>
      <c r="J57" s="8" t="s">
        <v>1</v>
      </c>
      <c r="K57" s="1" t="s">
        <v>110</v>
      </c>
    </row>
    <row r="58" spans="1:11" x14ac:dyDescent="0.3">
      <c r="A58" s="17">
        <v>49</v>
      </c>
      <c r="B58" s="1" t="s">
        <v>43</v>
      </c>
      <c r="C58" s="1" t="s">
        <v>11</v>
      </c>
      <c r="D58" s="2" t="s">
        <v>44</v>
      </c>
      <c r="E58" s="8">
        <v>2023</v>
      </c>
      <c r="F58" s="19">
        <v>253</v>
      </c>
      <c r="G58" s="19">
        <v>78</v>
      </c>
      <c r="H58" s="16">
        <v>331</v>
      </c>
      <c r="I58" s="15">
        <v>1313</v>
      </c>
      <c r="J58" s="8" t="s">
        <v>1</v>
      </c>
      <c r="K58" s="1" t="s">
        <v>110</v>
      </c>
    </row>
    <row r="59" spans="1:11" x14ac:dyDescent="0.3">
      <c r="A59" s="17">
        <v>50</v>
      </c>
      <c r="B59" s="1" t="s">
        <v>49</v>
      </c>
      <c r="C59" s="1" t="s">
        <v>11</v>
      </c>
      <c r="D59" s="1" t="s">
        <v>50</v>
      </c>
      <c r="E59" s="8">
        <v>2022</v>
      </c>
      <c r="F59" s="8">
        <v>159</v>
      </c>
      <c r="G59" s="8">
        <v>25</v>
      </c>
      <c r="H59" s="14">
        <v>184</v>
      </c>
      <c r="I59" s="15">
        <v>611.66</v>
      </c>
      <c r="J59" s="8" t="s">
        <v>1</v>
      </c>
      <c r="K59" s="1" t="s">
        <v>110</v>
      </c>
    </row>
    <row r="60" spans="1:11" x14ac:dyDescent="0.3">
      <c r="A60" s="17">
        <v>51</v>
      </c>
      <c r="B60" s="1" t="s">
        <v>74</v>
      </c>
      <c r="C60" s="1" t="s">
        <v>11</v>
      </c>
      <c r="D60" s="2" t="s">
        <v>51</v>
      </c>
      <c r="E60" s="8">
        <v>2022</v>
      </c>
      <c r="F60" s="19">
        <v>114</v>
      </c>
      <c r="G60" s="19">
        <v>40</v>
      </c>
      <c r="H60" s="14">
        <v>154</v>
      </c>
      <c r="I60" s="15">
        <v>486.52</v>
      </c>
      <c r="J60" s="8" t="s">
        <v>1</v>
      </c>
      <c r="K60" s="1" t="s">
        <v>110</v>
      </c>
    </row>
    <row r="61" spans="1:11" x14ac:dyDescent="0.3">
      <c r="A61" s="17">
        <v>52</v>
      </c>
      <c r="B61" s="1" t="s">
        <v>52</v>
      </c>
      <c r="C61" s="1" t="s">
        <v>11</v>
      </c>
      <c r="D61" s="2" t="s">
        <v>53</v>
      </c>
      <c r="E61" s="8">
        <v>2022</v>
      </c>
      <c r="F61" s="19">
        <v>137</v>
      </c>
      <c r="G61" s="19">
        <v>31</v>
      </c>
      <c r="H61" s="14">
        <v>168</v>
      </c>
      <c r="I61" s="15">
        <v>438.33</v>
      </c>
      <c r="J61" s="8" t="s">
        <v>1</v>
      </c>
      <c r="K61" s="1" t="s">
        <v>110</v>
      </c>
    </row>
    <row r="62" spans="1:11" x14ac:dyDescent="0.3">
      <c r="A62" s="17">
        <v>53</v>
      </c>
      <c r="B62" s="1" t="s">
        <v>54</v>
      </c>
      <c r="C62" s="1" t="s">
        <v>11</v>
      </c>
      <c r="D62" s="2" t="s">
        <v>55</v>
      </c>
      <c r="E62" s="8">
        <v>2022</v>
      </c>
      <c r="F62" s="19">
        <v>317</v>
      </c>
      <c r="G62" s="19">
        <v>43</v>
      </c>
      <c r="H62" s="14">
        <v>360</v>
      </c>
      <c r="I62" s="15">
        <v>947.5</v>
      </c>
      <c r="J62" s="8" t="s">
        <v>45</v>
      </c>
      <c r="K62" s="1" t="s">
        <v>110</v>
      </c>
    </row>
    <row r="63" spans="1:11" x14ac:dyDescent="0.3">
      <c r="A63" s="17">
        <v>54</v>
      </c>
      <c r="B63" s="1" t="s">
        <v>72</v>
      </c>
      <c r="C63" s="1" t="s">
        <v>11</v>
      </c>
      <c r="D63" s="2" t="s">
        <v>55</v>
      </c>
      <c r="E63" s="8">
        <v>2022</v>
      </c>
      <c r="F63" s="19">
        <v>112</v>
      </c>
      <c r="G63" s="19">
        <v>21</v>
      </c>
      <c r="H63" s="14">
        <v>133</v>
      </c>
      <c r="I63" s="15">
        <v>426</v>
      </c>
      <c r="J63" s="8" t="s">
        <v>45</v>
      </c>
      <c r="K63" s="1" t="s">
        <v>110</v>
      </c>
    </row>
    <row r="64" spans="1:11" x14ac:dyDescent="0.3">
      <c r="A64" s="17">
        <v>55</v>
      </c>
      <c r="B64" s="1" t="s">
        <v>67</v>
      </c>
      <c r="C64" s="1" t="s">
        <v>12</v>
      </c>
      <c r="D64" s="2" t="s">
        <v>30</v>
      </c>
      <c r="E64" s="8">
        <v>2022</v>
      </c>
      <c r="F64" s="2">
        <v>578</v>
      </c>
      <c r="G64" s="2">
        <v>137</v>
      </c>
      <c r="H64" s="1">
        <v>715</v>
      </c>
      <c r="I64" s="11">
        <v>1090.98</v>
      </c>
      <c r="J64" s="1" t="s">
        <v>45</v>
      </c>
      <c r="K64" s="1" t="s">
        <v>110</v>
      </c>
    </row>
    <row r="65" spans="1:11" x14ac:dyDescent="0.3">
      <c r="A65" s="17">
        <v>56</v>
      </c>
      <c r="B65" s="1" t="s">
        <v>35</v>
      </c>
      <c r="C65" s="1" t="s">
        <v>12</v>
      </c>
      <c r="D65" s="1" t="s">
        <v>36</v>
      </c>
      <c r="E65" s="8">
        <v>2022</v>
      </c>
      <c r="F65" s="8">
        <v>141</v>
      </c>
      <c r="G65" s="8">
        <v>32</v>
      </c>
      <c r="H65" s="1">
        <v>173</v>
      </c>
      <c r="I65" s="13">
        <v>290.29000000000002</v>
      </c>
      <c r="J65" s="8" t="s">
        <v>1</v>
      </c>
      <c r="K65" s="1" t="s">
        <v>110</v>
      </c>
    </row>
    <row r="66" spans="1:11" x14ac:dyDescent="0.3">
      <c r="A66" s="17">
        <v>57</v>
      </c>
      <c r="B66" s="1" t="s">
        <v>69</v>
      </c>
      <c r="C66" s="1" t="s">
        <v>12</v>
      </c>
      <c r="D66" s="1" t="s">
        <v>47</v>
      </c>
      <c r="E66" s="8">
        <v>2023</v>
      </c>
      <c r="F66" s="1">
        <v>589</v>
      </c>
      <c r="G66" s="1">
        <v>109</v>
      </c>
      <c r="H66" s="1">
        <v>698</v>
      </c>
      <c r="I66" s="11">
        <v>3303.02</v>
      </c>
      <c r="J66" s="1" t="s">
        <v>1</v>
      </c>
      <c r="K66" s="1" t="s">
        <v>110</v>
      </c>
    </row>
    <row r="67" spans="1:11" x14ac:dyDescent="0.3">
      <c r="A67" s="17">
        <v>58</v>
      </c>
      <c r="B67" s="1" t="s">
        <v>70</v>
      </c>
      <c r="C67" s="1" t="s">
        <v>12</v>
      </c>
      <c r="D67" s="1" t="s">
        <v>58</v>
      </c>
      <c r="E67" s="8">
        <v>2023</v>
      </c>
      <c r="F67" s="7">
        <v>1038</v>
      </c>
      <c r="G67" s="1">
        <v>185</v>
      </c>
      <c r="H67" s="7">
        <v>1223</v>
      </c>
      <c r="I67" s="11">
        <v>2329.58</v>
      </c>
      <c r="J67" s="1" t="s">
        <v>1</v>
      </c>
      <c r="K67" s="1" t="s">
        <v>110</v>
      </c>
    </row>
    <row r="68" spans="1:11" x14ac:dyDescent="0.3">
      <c r="A68" s="17">
        <v>59</v>
      </c>
      <c r="B68" s="1" t="s">
        <v>60</v>
      </c>
      <c r="C68" s="1" t="s">
        <v>12</v>
      </c>
      <c r="D68" s="1" t="s">
        <v>59</v>
      </c>
      <c r="E68" s="1">
        <v>2024</v>
      </c>
      <c r="F68" s="1">
        <v>209</v>
      </c>
      <c r="G68" s="1">
        <v>76</v>
      </c>
      <c r="H68" s="1">
        <v>285</v>
      </c>
      <c r="I68" s="11">
        <v>742.93</v>
      </c>
      <c r="J68" s="10" t="s">
        <v>1</v>
      </c>
      <c r="K68" s="1" t="s">
        <v>110</v>
      </c>
    </row>
    <row r="69" spans="1:11" x14ac:dyDescent="0.3">
      <c r="A69" s="17">
        <v>60</v>
      </c>
      <c r="B69" s="1" t="s">
        <v>71</v>
      </c>
      <c r="C69" s="1" t="s">
        <v>12</v>
      </c>
      <c r="D69" s="1" t="s">
        <v>36</v>
      </c>
      <c r="E69" s="1">
        <v>2024</v>
      </c>
      <c r="F69" s="8">
        <v>197</v>
      </c>
      <c r="G69" s="8">
        <v>4</v>
      </c>
      <c r="H69" s="1">
        <v>201</v>
      </c>
      <c r="I69" s="11">
        <v>358</v>
      </c>
      <c r="J69" s="10" t="s">
        <v>1</v>
      </c>
      <c r="K69" s="1" t="s">
        <v>110</v>
      </c>
    </row>
    <row r="70" spans="1:11" x14ac:dyDescent="0.3">
      <c r="A70" s="20"/>
      <c r="B70" s="20"/>
      <c r="C70" s="20"/>
      <c r="D70" s="20"/>
      <c r="E70" s="20"/>
      <c r="F70" s="21"/>
      <c r="G70" s="21"/>
      <c r="H70" s="21"/>
      <c r="I70" s="22"/>
    </row>
    <row r="71" spans="1:11" x14ac:dyDescent="0.3">
      <c r="A71" s="23"/>
      <c r="B71" s="23"/>
      <c r="C71" s="23"/>
      <c r="D71" s="23"/>
      <c r="E71" s="23"/>
    </row>
    <row r="72" spans="1:11" x14ac:dyDescent="0.3">
      <c r="A72" s="23"/>
      <c r="B72" s="23"/>
      <c r="C72" s="23"/>
      <c r="D72" s="23"/>
      <c r="E72" s="23"/>
    </row>
  </sheetData>
  <mergeCells count="1">
    <mergeCell ref="H1:K6"/>
  </mergeCells>
  <conditionalFormatting sqref="H10:K69 A9:K9 A10:D6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{CF529FDA-04B3-4142-B619-5A4403BD602F}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F529FDA-04B3-4142-B619-5A4403BD602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H10:K69 A9:K9 A10:D69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Anggota Fortasbi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FORTASBI INDONESIA</dc:creator>
  <cp:lastModifiedBy>galih arya</cp:lastModifiedBy>
  <cp:lastPrinted>2024-01-31T03:24:02Z</cp:lastPrinted>
  <dcterms:created xsi:type="dcterms:W3CDTF">2019-11-29T03:33:39Z</dcterms:created>
  <dcterms:modified xsi:type="dcterms:W3CDTF">2025-12-02T04:12:56Z</dcterms:modified>
</cp:coreProperties>
</file>